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in/Documents/Gipfelgold-NAS/Gipfelgold-Kunden/Saller &amp; Saller/Step 3_Umsetzung/Formulare und Checklisten/Personalverrechnung/"/>
    </mc:Choice>
  </mc:AlternateContent>
  <xr:revisionPtr revIDLastSave="0" documentId="13_ncr:1_{F8A3A4D2-E6A9-464B-90B4-AE1745212694}" xr6:coauthVersionLast="47" xr6:coauthVersionMax="47" xr10:uidLastSave="{00000000-0000-0000-0000-000000000000}"/>
  <bookViews>
    <workbookView xWindow="0" yWindow="500" windowWidth="45020" windowHeight="26840" xr2:uid="{00000000-000D-0000-FFFF-FFFF00000000}"/>
  </bookViews>
  <sheets>
    <sheet name="Monat" sheetId="1" r:id="rId1"/>
    <sheet name="Hilfsspalte - NICHT LÖSCHEN!" sheetId="2" state="hidden" r:id="rId2"/>
  </sheets>
  <definedNames>
    <definedName name="_xlnm.Print_Area" localSheetId="0">Monat!$B$1:$M$53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1" l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I45" i="1" s="1"/>
  <c r="J45" i="1"/>
  <c r="D14" i="1"/>
  <c r="D15" i="1" s="1"/>
  <c r="C14" i="1"/>
  <c r="C1" i="2"/>
  <c r="B1" i="2"/>
  <c r="C2" i="2" l="1"/>
  <c r="B2" i="2"/>
  <c r="C15" i="1"/>
  <c r="D16" i="1"/>
  <c r="K14" i="1"/>
  <c r="D17" i="1" l="1"/>
  <c r="B3" i="2"/>
  <c r="C3" i="2"/>
  <c r="C16" i="1"/>
  <c r="K47" i="1"/>
  <c r="K45" i="1"/>
  <c r="D18" i="1" l="1"/>
  <c r="B4" i="2"/>
  <c r="C17" i="1"/>
  <c r="C4" i="2"/>
  <c r="C5" i="2" l="1"/>
  <c r="D19" i="1"/>
  <c r="C18" i="1"/>
  <c r="B5" i="2"/>
  <c r="C6" i="2" l="1"/>
  <c r="D20" i="1"/>
  <c r="C19" i="1"/>
  <c r="B6" i="2"/>
  <c r="D21" i="1" l="1"/>
  <c r="C7" i="2"/>
  <c r="B7" i="2"/>
  <c r="C20" i="1"/>
  <c r="C21" i="1" l="1"/>
  <c r="D22" i="1"/>
  <c r="B8" i="2"/>
  <c r="C8" i="2"/>
  <c r="C22" i="1" l="1"/>
  <c r="C9" i="2"/>
  <c r="D23" i="1"/>
  <c r="B9" i="2"/>
  <c r="B10" i="2" l="1"/>
  <c r="C23" i="1"/>
  <c r="C10" i="2"/>
  <c r="D24" i="1"/>
  <c r="C24" i="1" l="1"/>
  <c r="B11" i="2"/>
  <c r="C11" i="2"/>
  <c r="D25" i="1"/>
  <c r="C25" i="1" l="1"/>
  <c r="B12" i="2"/>
  <c r="C12" i="2"/>
  <c r="D26" i="1"/>
  <c r="C26" i="1" l="1"/>
  <c r="D27" i="1"/>
  <c r="C13" i="2"/>
  <c r="B13" i="2"/>
  <c r="B14" i="2" l="1"/>
  <c r="C14" i="2"/>
  <c r="C27" i="1"/>
  <c r="D28" i="1"/>
  <c r="C15" i="2" l="1"/>
  <c r="B15" i="2"/>
  <c r="D29" i="1"/>
  <c r="C28" i="1"/>
  <c r="B16" i="2" l="1"/>
  <c r="C29" i="1"/>
  <c r="D30" i="1"/>
  <c r="C16" i="2"/>
  <c r="D31" i="1" l="1"/>
  <c r="B17" i="2"/>
  <c r="C17" i="2"/>
  <c r="C30" i="1"/>
  <c r="D32" i="1" l="1"/>
  <c r="B18" i="2"/>
  <c r="C18" i="2"/>
  <c r="C31" i="1"/>
  <c r="C19" i="2" l="1"/>
  <c r="D33" i="1"/>
  <c r="B19" i="2"/>
  <c r="C32" i="1"/>
  <c r="C20" i="2" l="1"/>
  <c r="D34" i="1"/>
  <c r="B20" i="2"/>
  <c r="C33" i="1"/>
  <c r="C21" i="2" l="1"/>
  <c r="D35" i="1"/>
  <c r="C34" i="1"/>
  <c r="B21" i="2"/>
  <c r="D36" i="1" l="1"/>
  <c r="B22" i="2"/>
  <c r="C35" i="1"/>
  <c r="C22" i="2"/>
  <c r="D37" i="1" l="1"/>
  <c r="C36" i="1"/>
  <c r="C23" i="2"/>
  <c r="B23" i="2"/>
  <c r="C24" i="2" l="1"/>
  <c r="C37" i="1"/>
  <c r="D38" i="1"/>
  <c r="B24" i="2"/>
  <c r="C38" i="1" l="1"/>
  <c r="C25" i="2"/>
  <c r="D39" i="1"/>
  <c r="B25" i="2"/>
  <c r="C39" i="1" l="1"/>
  <c r="C26" i="2"/>
  <c r="B26" i="2"/>
  <c r="D40" i="1"/>
  <c r="C27" i="2" l="1"/>
  <c r="D41" i="1"/>
  <c r="D43" i="1"/>
  <c r="C40" i="1"/>
  <c r="D44" i="1"/>
  <c r="B27" i="2"/>
  <c r="C41" i="1" l="1"/>
  <c r="B28" i="2"/>
  <c r="C28" i="2"/>
  <c r="D42" i="1"/>
  <c r="C44" i="1"/>
  <c r="B31" i="2"/>
  <c r="C31" i="2"/>
  <c r="C43" i="1"/>
  <c r="B30" i="2"/>
  <c r="C30" i="2"/>
  <c r="B29" i="2" l="1"/>
  <c r="C42" i="1"/>
  <c r="C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Wielandner</author>
    <author>Alin Lange</author>
  </authors>
  <commentList>
    <comment ref="C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Geben Sie Monat und Jahr ein. (z.B.: August 2012)
</t>
        </r>
        <r>
          <rPr>
            <sz val="8"/>
            <color rgb="FF000000"/>
            <rFont val="Tahoma"/>
            <family val="2"/>
          </rPr>
          <t>© Saller &amp; Saller Steuerberatungs GmbH</t>
        </r>
      </text>
    </comment>
    <comment ref="H5" authorId="1" shapeId="0" xr:uid="{00000000-0006-0000-0000-000002000000}">
      <text>
        <r>
          <rPr>
            <sz val="9"/>
            <color indexed="81"/>
            <rFont val="Arial"/>
            <family val="2"/>
          </rPr>
          <t>Tragen Sie hier Ihren Namen ein.</t>
        </r>
      </text>
    </comment>
    <comment ref="K5" authorId="1" shapeId="0" xr:uid="{00000000-0006-0000-0000-000003000000}">
      <text>
        <r>
          <rPr>
            <sz val="9"/>
            <color indexed="81"/>
            <rFont val="Arial"/>
            <family val="2"/>
          </rPr>
          <t>Trage Sie hier die reguläre Arbeitszeit ein.</t>
        </r>
      </text>
    </comment>
    <comment ref="E14" authorId="0" shapeId="0" xr:uid="{00000000-0006-0000-0000-000004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4" authorId="1" shapeId="0" xr:uid="{00000000-0006-0000-0000-000005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15" authorId="0" shapeId="0" xr:uid="{00000000-0006-0000-0000-000006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5" authorId="1" shapeId="0" xr:uid="{00000000-0006-0000-0000-000007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16" authorId="0" shapeId="0" xr:uid="{00000000-0006-0000-0000-000008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6" authorId="1" shapeId="0" xr:uid="{00000000-0006-0000-0000-000009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17" authorId="0" shapeId="0" xr:uid="{00000000-0006-0000-0000-00000A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7" authorId="1" shapeId="0" xr:uid="{00000000-0006-0000-0000-00000B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18" authorId="0" shapeId="0" xr:uid="{00000000-0006-0000-0000-00000C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8" authorId="1" shapeId="0" xr:uid="{00000000-0006-0000-0000-00000D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19" authorId="0" shapeId="0" xr:uid="{00000000-0006-0000-0000-00000E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19" authorId="1" shapeId="0" xr:uid="{00000000-0006-0000-0000-00000F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0" authorId="0" shapeId="0" xr:uid="{00000000-0006-0000-0000-000010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0" authorId="1" shapeId="0" xr:uid="{00000000-0006-0000-0000-000011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1" authorId="0" shapeId="0" xr:uid="{00000000-0006-0000-0000-000012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1" authorId="1" shapeId="0" xr:uid="{00000000-0006-0000-0000-000013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2" authorId="0" shapeId="0" xr:uid="{00000000-0006-0000-0000-000014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2" authorId="1" shapeId="0" xr:uid="{00000000-0006-0000-0000-000015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3" authorId="0" shapeId="0" xr:uid="{00000000-0006-0000-0000-000016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3" authorId="1" shapeId="0" xr:uid="{00000000-0006-0000-0000-000017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4" authorId="0" shapeId="0" xr:uid="{00000000-0006-0000-0000-000018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4" authorId="1" shapeId="0" xr:uid="{00000000-0006-0000-0000-000019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5" authorId="0" shapeId="0" xr:uid="{00000000-0006-0000-0000-00001A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5" authorId="1" shapeId="0" xr:uid="{00000000-0006-0000-0000-00001B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6" authorId="0" shapeId="0" xr:uid="{00000000-0006-0000-0000-00001C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6" authorId="1" shapeId="0" xr:uid="{00000000-0006-0000-0000-00001D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7" authorId="0" shapeId="0" xr:uid="{00000000-0006-0000-0000-00001E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7" authorId="1" shapeId="0" xr:uid="{00000000-0006-0000-0000-00001F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8" authorId="0" shapeId="0" xr:uid="{00000000-0006-0000-0000-000020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8" authorId="1" shapeId="0" xr:uid="{00000000-0006-0000-0000-000021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29" authorId="0" shapeId="0" xr:uid="{00000000-0006-0000-0000-000022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29" authorId="1" shapeId="0" xr:uid="{00000000-0006-0000-0000-000023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0" authorId="0" shapeId="0" xr:uid="{00000000-0006-0000-0000-000024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0" authorId="1" shapeId="0" xr:uid="{00000000-0006-0000-0000-000025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1" authorId="0" shapeId="0" xr:uid="{00000000-0006-0000-0000-000026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1" authorId="1" shapeId="0" xr:uid="{00000000-0006-0000-0000-000027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2" authorId="0" shapeId="0" xr:uid="{00000000-0006-0000-0000-000028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2" authorId="1" shapeId="0" xr:uid="{00000000-0006-0000-0000-000029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3" authorId="0" shapeId="0" xr:uid="{00000000-0006-0000-0000-00002A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3" authorId="1" shapeId="0" xr:uid="{00000000-0006-0000-0000-00002B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4" authorId="0" shapeId="0" xr:uid="{00000000-0006-0000-0000-00002C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4" authorId="1" shapeId="0" xr:uid="{00000000-0006-0000-0000-00002D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5" authorId="0" shapeId="0" xr:uid="{00000000-0006-0000-0000-00002E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5" authorId="1" shapeId="0" xr:uid="{00000000-0006-0000-0000-00002F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6" authorId="0" shapeId="0" xr:uid="{00000000-0006-0000-0000-000030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6" authorId="1" shapeId="0" xr:uid="{00000000-0006-0000-0000-000031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7" authorId="0" shapeId="0" xr:uid="{00000000-0006-0000-0000-000032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7" authorId="1" shapeId="0" xr:uid="{00000000-0006-0000-0000-000033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8" authorId="0" shapeId="0" xr:uid="{00000000-0006-0000-0000-000034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8" authorId="1" shapeId="0" xr:uid="{00000000-0006-0000-0000-000035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39" authorId="0" shapeId="0" xr:uid="{00000000-0006-0000-0000-000036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39" authorId="1" shapeId="0" xr:uid="{00000000-0006-0000-0000-000037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40" authorId="0" shapeId="0" xr:uid="{00000000-0006-0000-0000-000038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40" authorId="1" shapeId="0" xr:uid="{00000000-0006-0000-0000-000039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41" authorId="0" shapeId="0" xr:uid="{00000000-0006-0000-0000-00003A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41" authorId="1" shapeId="0" xr:uid="{00000000-0006-0000-0000-00003B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42" authorId="0" shapeId="0" xr:uid="{00000000-0006-0000-0000-00003C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42" authorId="1" shapeId="0" xr:uid="{00000000-0006-0000-0000-00003D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43" authorId="0" shapeId="0" xr:uid="{00000000-0006-0000-0000-00003E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43" authorId="1" shapeId="0" xr:uid="{00000000-0006-0000-0000-00003F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  <comment ref="E44" authorId="0" shapeId="0" xr:uid="{00000000-0006-0000-0000-000040000000}">
      <text>
        <r>
          <rPr>
            <sz val="8"/>
            <color indexed="81"/>
            <rFont val="Tahoma"/>
            <family val="2"/>
          </rPr>
          <t>Alle Zeiten müssen im Format "h:mm" oder "hh:mm" eingegeben werden (z. B. 7:30 oder 07:30)!</t>
        </r>
      </text>
    </comment>
    <comment ref="J44" authorId="1" shapeId="0" xr:uid="{00000000-0006-0000-0000-000041000000}">
      <text>
        <r>
          <rPr>
            <sz val="9"/>
            <color indexed="81"/>
            <rFont val="Arial"/>
            <family val="2"/>
          </rPr>
          <t>Alle Zeiten müssen im Format "x,xx" oder "x" eingegeben werden 
(z. B. 8,00 oder 8)!</t>
        </r>
      </text>
    </comment>
  </commentList>
</comments>
</file>

<file path=xl/sharedStrings.xml><?xml version="1.0" encoding="utf-8"?>
<sst xmlns="http://schemas.openxmlformats.org/spreadsheetml/2006/main" count="22" uniqueCount="22">
  <si>
    <t>von</t>
  </si>
  <si>
    <t>bis</t>
  </si>
  <si>
    <t>Unterbrechung</t>
  </si>
  <si>
    <t>Monat gesamt:</t>
  </si>
  <si>
    <t>IST</t>
  </si>
  <si>
    <t>SOLL</t>
  </si>
  <si>
    <t>+/-</t>
  </si>
  <si>
    <t>Nach 6 Stunden durchgehender Arbeitszeit  ist eine halbstündige Pause erforderlich!</t>
  </si>
  <si>
    <t>Name:</t>
  </si>
  <si>
    <t>Monat/Jahr:</t>
  </si>
  <si>
    <t>GESAMT:</t>
  </si>
  <si>
    <t>+/- Vormonat:</t>
  </si>
  <si>
    <t>ARBEITSZEITAUFZEICHNUNG</t>
  </si>
  <si>
    <t>Alle UHRZEITEN mit " : " eingeben, z.B. 8:00  /  Unter SOLL tägl. Normalarbeitszeit eintragen, z.B. 8 oder 8,0.</t>
  </si>
  <si>
    <t>Anmerkungen</t>
  </si>
  <si>
    <t xml:space="preserve"> z.B. Urlaub, Krank, Feiertag, Zeitausgleich</t>
  </si>
  <si>
    <t xml:space="preserve">Unterschrift Dienstnehmer:  </t>
  </si>
  <si>
    <t>wöchentl. Stunden:</t>
  </si>
  <si>
    <t>Beginn Arbeit</t>
  </si>
  <si>
    <t>Ende Arbeit</t>
  </si>
  <si>
    <t>Bei ZEITAUSGLEICH einfach SOLL eintragen oder die geleistete Arbeitszeit und SOLL eintragen.</t>
  </si>
  <si>
    <t>Bei URLAUB, KRANKENSTAND und FEIERTAG, auch bei stundenweise Fehlzeiten, Normalarbeitszeit bei BEGINN und ENDE eintragen.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</si>
</sst>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"/>
    <numFmt numFmtId="165" formatCode="h:mm;@"/>
    <numFmt numFmtId="166" formatCode="0.00_ ;[Red]\-0.00\ "/>
    <numFmt numFmtId="167" formatCode="mmmm\ yyyy"/>
    <numFmt numFmtId="168" formatCode="dd/mm/"/>
  </numFmts>
  <fonts count="30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.5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3"/>
      <color theme="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rgb="FF3C3C3B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rgb="FF3C3C3B"/>
      <name val="Arial"/>
    </font>
    <font>
      <sz val="13"/>
      <color rgb="FF000000"/>
      <name val="Verdana"/>
    </font>
    <font>
      <sz val="24"/>
      <color rgb="FF505150"/>
      <name val="Garamond"/>
    </font>
    <font>
      <b/>
      <sz val="16"/>
      <color rgb="FF505150"/>
      <name val="Arial"/>
      <family val="2"/>
    </font>
    <font>
      <sz val="11"/>
      <color rgb="FF505150"/>
      <name val="Arial"/>
    </font>
    <font>
      <sz val="11"/>
      <color theme="1"/>
      <name val="Akzidenz-Grotesk BQ Light"/>
    </font>
    <font>
      <sz val="9"/>
      <color indexed="81"/>
      <name val="Arial"/>
      <family val="2"/>
    </font>
    <font>
      <sz val="8"/>
      <color rgb="FF505150"/>
      <name val="Akzidenz-Grotesk BQ Light"/>
    </font>
    <font>
      <sz val="6"/>
      <color rgb="FF505150"/>
      <name val="Akzidenz-Grotesk BQ Light"/>
    </font>
    <font>
      <sz val="8"/>
      <color rgb="FF505150"/>
      <name val="Akzidenz-Grotesk BQ Medium"/>
    </font>
    <font>
      <i/>
      <sz val="8"/>
      <color rgb="FF505150"/>
      <name val="Akzidenz-Grotesk BQ Light"/>
    </font>
    <font>
      <sz val="8"/>
      <color theme="1"/>
      <name val="Akzidenz-Grotesk BQ Medium"/>
    </font>
    <font>
      <sz val="11"/>
      <color theme="1"/>
      <name val="Akzidenz-Grotesk BQ Medium"/>
    </font>
    <font>
      <sz val="7"/>
      <color rgb="FF505150"/>
      <name val="Akzidenz-Grotesk BQ Italic"/>
    </font>
    <font>
      <b/>
      <sz val="9"/>
      <color rgb="FF000000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A5A6A5"/>
      </right>
      <top/>
      <bottom style="thin">
        <color rgb="FFA5A6A5"/>
      </bottom>
      <diagonal/>
    </border>
    <border>
      <left style="thin">
        <color rgb="FFA5A6A5"/>
      </left>
      <right style="thin">
        <color rgb="FFA5A6A5"/>
      </right>
      <top/>
      <bottom style="thin">
        <color rgb="FFA5A6A5"/>
      </bottom>
      <diagonal/>
    </border>
    <border>
      <left style="thin">
        <color rgb="FFA5A6A5"/>
      </left>
      <right/>
      <top/>
      <bottom style="thin">
        <color rgb="FFA5A6A5"/>
      </bottom>
      <diagonal/>
    </border>
    <border>
      <left/>
      <right style="thin">
        <color rgb="FFA5A6A5"/>
      </right>
      <top style="thin">
        <color rgb="FFA5A6A5"/>
      </top>
      <bottom style="thin">
        <color rgb="FFA5A6A5"/>
      </bottom>
      <diagonal/>
    </border>
    <border>
      <left style="thin">
        <color rgb="FFA5A6A5"/>
      </left>
      <right style="thin">
        <color rgb="FFA5A6A5"/>
      </right>
      <top style="thin">
        <color rgb="FFA5A6A5"/>
      </top>
      <bottom style="thin">
        <color rgb="FFA5A6A5"/>
      </bottom>
      <diagonal/>
    </border>
    <border>
      <left style="thin">
        <color rgb="FFA5A6A5"/>
      </left>
      <right/>
      <top style="thin">
        <color rgb="FFA5A6A5"/>
      </top>
      <bottom style="thin">
        <color rgb="FFA5A6A5"/>
      </bottom>
      <diagonal/>
    </border>
    <border>
      <left/>
      <right style="thin">
        <color rgb="FFA5A6A5"/>
      </right>
      <top style="thin">
        <color rgb="FFA5A6A5"/>
      </top>
      <bottom/>
      <diagonal/>
    </border>
    <border>
      <left style="thin">
        <color rgb="FFA5A6A5"/>
      </left>
      <right style="thin">
        <color rgb="FFA5A6A5"/>
      </right>
      <top style="thin">
        <color rgb="FFA5A6A5"/>
      </top>
      <bottom/>
      <diagonal/>
    </border>
    <border>
      <left style="thin">
        <color rgb="FFA5A6A5"/>
      </left>
      <right/>
      <top style="thin">
        <color rgb="FFA5A6A5"/>
      </top>
      <bottom/>
      <diagonal/>
    </border>
    <border>
      <left/>
      <right/>
      <top/>
      <bottom style="thin">
        <color rgb="FF505150"/>
      </bottom>
      <diagonal/>
    </border>
    <border>
      <left/>
      <right/>
      <top style="thin">
        <color rgb="FF505150"/>
      </top>
      <bottom/>
      <diagonal/>
    </border>
    <border>
      <left/>
      <right/>
      <top style="thin">
        <color rgb="FF505150"/>
      </top>
      <bottom style="double">
        <color rgb="FF505150"/>
      </bottom>
      <diagonal/>
    </border>
    <border>
      <left/>
      <right style="thin">
        <color rgb="FFA5A6A5"/>
      </right>
      <top style="thin">
        <color rgb="FF505150"/>
      </top>
      <bottom style="thin">
        <color rgb="FF505150"/>
      </bottom>
      <diagonal/>
    </border>
    <border>
      <left style="thin">
        <color rgb="FFA5A6A5"/>
      </left>
      <right style="thin">
        <color rgb="FFA5A6A5"/>
      </right>
      <top style="thin">
        <color rgb="FF505150"/>
      </top>
      <bottom style="thin">
        <color rgb="FF505150"/>
      </bottom>
      <diagonal/>
    </border>
    <border>
      <left style="thin">
        <color rgb="FFA5A6A5"/>
      </left>
      <right/>
      <top style="thin">
        <color rgb="FF505150"/>
      </top>
      <bottom style="thin">
        <color rgb="FF505150"/>
      </bottom>
      <diagonal/>
    </border>
  </borders>
  <cellStyleXfs count="227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NumberFormat="1" applyFont="1" applyBorder="1"/>
    <xf numFmtId="0" fontId="7" fillId="0" borderId="0" xfId="0" applyFont="1"/>
    <xf numFmtId="164" fontId="9" fillId="0" borderId="0" xfId="0" applyNumberFormat="1" applyFont="1"/>
    <xf numFmtId="0" fontId="9" fillId="0" borderId="0" xfId="0" applyFont="1"/>
    <xf numFmtId="164" fontId="9" fillId="0" borderId="0" xfId="0" applyNumberFormat="1" applyFont="1" applyProtection="1"/>
    <xf numFmtId="0" fontId="14" fillId="0" borderId="0" xfId="0" applyFont="1"/>
    <xf numFmtId="14" fontId="14" fillId="0" borderId="0" xfId="0" applyNumberFormat="1" applyFont="1"/>
    <xf numFmtId="0" fontId="0" fillId="0" borderId="0" xfId="0" applyAlignment="1"/>
    <xf numFmtId="0" fontId="0" fillId="0" borderId="0" xfId="0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/>
    <xf numFmtId="0" fontId="21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/>
    </xf>
    <xf numFmtId="168" fontId="21" fillId="2" borderId="4" xfId="0" applyNumberFormat="1" applyFont="1" applyFill="1" applyBorder="1" applyAlignment="1">
      <alignment horizontal="center"/>
    </xf>
    <xf numFmtId="165" fontId="21" fillId="2" borderId="4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>
      <alignment horizontal="center"/>
    </xf>
    <xf numFmtId="2" fontId="21" fillId="2" borderId="4" xfId="0" applyNumberFormat="1" applyFont="1" applyFill="1" applyBorder="1" applyAlignment="1" applyProtection="1">
      <alignment horizontal="center"/>
      <protection locked="0"/>
    </xf>
    <xf numFmtId="166" fontId="21" fillId="2" borderId="4" xfId="0" applyNumberFormat="1" applyFont="1" applyFill="1" applyBorder="1" applyAlignment="1">
      <alignment horizontal="center"/>
    </xf>
    <xf numFmtId="0" fontId="21" fillId="2" borderId="5" xfId="0" applyFont="1" applyFill="1" applyBorder="1" applyAlignment="1" applyProtection="1">
      <alignment horizontal="center"/>
      <protection locked="0"/>
    </xf>
    <xf numFmtId="0" fontId="21" fillId="2" borderId="6" xfId="0" applyNumberFormat="1" applyFont="1" applyFill="1" applyBorder="1" applyAlignment="1">
      <alignment horizontal="center"/>
    </xf>
    <xf numFmtId="168" fontId="21" fillId="2" borderId="7" xfId="0" applyNumberFormat="1" applyFont="1" applyFill="1" applyBorder="1" applyAlignment="1">
      <alignment horizontal="center"/>
    </xf>
    <xf numFmtId="0" fontId="21" fillId="2" borderId="8" xfId="0" applyFont="1" applyFill="1" applyBorder="1" applyAlignment="1" applyProtection="1">
      <alignment horizontal="center"/>
      <protection locked="0"/>
    </xf>
    <xf numFmtId="0" fontId="21" fillId="2" borderId="9" xfId="0" applyNumberFormat="1" applyFont="1" applyFill="1" applyBorder="1" applyAlignment="1">
      <alignment horizontal="center"/>
    </xf>
    <xf numFmtId="168" fontId="21" fillId="2" borderId="10" xfId="0" applyNumberFormat="1" applyFont="1" applyFill="1" applyBorder="1" applyAlignment="1">
      <alignment horizontal="center"/>
    </xf>
    <xf numFmtId="0" fontId="21" fillId="0" borderId="11" xfId="0" applyFont="1" applyBorder="1" applyAlignment="1" applyProtection="1">
      <alignment horizontal="center"/>
      <protection locked="0"/>
    </xf>
    <xf numFmtId="2" fontId="21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/>
    <xf numFmtId="166" fontId="21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/>
    <xf numFmtId="166" fontId="23" fillId="0" borderId="14" xfId="0" applyNumberFormat="1" applyFont="1" applyFill="1" applyBorder="1" applyAlignment="1" applyProtection="1">
      <alignment horizontal="center"/>
    </xf>
    <xf numFmtId="0" fontId="21" fillId="0" borderId="0" xfId="0" applyFont="1"/>
    <xf numFmtId="14" fontId="21" fillId="0" borderId="0" xfId="0" applyNumberFormat="1" applyFont="1" applyAlignment="1" applyProtection="1"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12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center" vertical="center" wrapText="1"/>
    </xf>
    <xf numFmtId="49" fontId="21" fillId="0" borderId="16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3" fillId="0" borderId="0" xfId="0" applyFont="1" applyFill="1" applyBorder="1" applyAlignment="1">
      <alignment horizontal="right"/>
    </xf>
    <xf numFmtId="166" fontId="23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/>
    <xf numFmtId="0" fontId="0" fillId="0" borderId="0" xfId="0" applyAlignment="1"/>
    <xf numFmtId="49" fontId="27" fillId="0" borderId="0" xfId="0" applyNumberFormat="1" applyFont="1" applyAlignment="1" applyProtection="1"/>
    <xf numFmtId="0" fontId="21" fillId="0" borderId="0" xfId="0" applyFont="1" applyBorder="1" applyAlignment="1">
      <alignment horizontal="right"/>
    </xf>
    <xf numFmtId="0" fontId="23" fillId="0" borderId="13" xfId="0" applyFont="1" applyFill="1" applyBorder="1" applyAlignment="1">
      <alignment horizontal="right"/>
    </xf>
    <xf numFmtId="49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 applyProtection="1"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23" fillId="0" borderId="0" xfId="0" applyNumberFormat="1" applyFont="1" applyBorder="1" applyAlignment="1" applyProtection="1">
      <alignment horizontal="left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25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6" fontId="23" fillId="0" borderId="0" xfId="0" applyNumberFormat="1" applyFont="1" applyAlignment="1" applyProtection="1">
      <alignment horizontal="left"/>
      <protection locked="0"/>
    </xf>
    <xf numFmtId="166" fontId="26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</cellXfs>
  <cellStyles count="22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Standard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  <color theme="1" tint="0.499984740745262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</xdr:colOff>
      <xdr:row>0</xdr:row>
      <xdr:rowOff>99201</xdr:rowOff>
    </xdr:from>
    <xdr:to>
      <xdr:col>12</xdr:col>
      <xdr:colOff>490220</xdr:colOff>
      <xdr:row>0</xdr:row>
      <xdr:rowOff>706940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" y="99201"/>
          <a:ext cx="6123940" cy="607739"/>
        </a:xfrm>
        <a:prstGeom prst="rect">
          <a:avLst/>
        </a:prstGeom>
      </xdr:spPr>
    </xdr:pic>
    <xdr:clientData/>
  </xdr:twoCellAnchor>
  <xdr:twoCellAnchor editAs="oneCell">
    <xdr:from>
      <xdr:col>1</xdr:col>
      <xdr:colOff>690880</xdr:colOff>
      <xdr:row>51</xdr:row>
      <xdr:rowOff>83456</xdr:rowOff>
    </xdr:from>
    <xdr:to>
      <xdr:col>12</xdr:col>
      <xdr:colOff>490220</xdr:colOff>
      <xdr:row>53</xdr:row>
      <xdr:rowOff>2540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99"/>
        <a:stretch/>
      </xdr:blipFill>
      <xdr:spPr>
        <a:xfrm>
          <a:off x="690880" y="9725296"/>
          <a:ext cx="6360160" cy="203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N53"/>
  <sheetViews>
    <sheetView tabSelected="1" showWhiteSpace="0" view="pageLayout" zoomScale="125" zoomScalePageLayoutView="125" workbookViewId="0">
      <selection activeCell="E14" sqref="E14"/>
    </sheetView>
  </sheetViews>
  <sheetFormatPr baseColWidth="10" defaultRowHeight="14"/>
  <cols>
    <col min="1" max="1" width="6.5" customWidth="1"/>
    <col min="2" max="2" width="8.1640625" customWidth="1"/>
    <col min="3" max="3" width="2.5" style="17" customWidth="1"/>
    <col min="4" max="4" width="6.5" style="17" customWidth="1"/>
    <col min="5" max="11" width="6.5" customWidth="1"/>
    <col min="12" max="12" width="11.33203125" customWidth="1"/>
    <col min="13" max="13" width="10.5" customWidth="1"/>
    <col min="14" max="14" width="11" customWidth="1"/>
  </cols>
  <sheetData>
    <row r="1" spans="2:14" ht="71" customHeight="1"/>
    <row r="2" spans="2:14" ht="29" customHeight="1">
      <c r="C2" s="68" t="s">
        <v>12</v>
      </c>
      <c r="D2" s="68"/>
      <c r="E2" s="68"/>
      <c r="F2" s="68"/>
      <c r="G2" s="68"/>
      <c r="H2" s="68"/>
      <c r="I2" s="68"/>
      <c r="J2" s="68"/>
      <c r="K2" s="69"/>
      <c r="L2" s="69"/>
    </row>
    <row r="3" spans="2:14" ht="9" customHeight="1">
      <c r="C3" s="19"/>
      <c r="D3" s="19"/>
      <c r="E3" s="19"/>
      <c r="F3" s="19"/>
      <c r="G3" s="19"/>
      <c r="H3" s="19"/>
      <c r="I3" s="19"/>
      <c r="J3" s="19"/>
      <c r="K3" s="20"/>
      <c r="L3" s="20"/>
    </row>
    <row r="4" spans="2:14" ht="11" customHeight="1">
      <c r="C4" s="70" t="s">
        <v>9</v>
      </c>
      <c r="D4" s="70"/>
      <c r="E4" s="70"/>
      <c r="F4" s="48"/>
      <c r="G4" s="48"/>
      <c r="H4" s="70" t="s">
        <v>8</v>
      </c>
      <c r="I4" s="74"/>
      <c r="J4" s="74"/>
      <c r="K4" s="70" t="s">
        <v>17</v>
      </c>
      <c r="L4" s="75"/>
      <c r="M4" s="16"/>
      <c r="N4" s="16"/>
    </row>
    <row r="5" spans="2:14" ht="11" customHeight="1">
      <c r="C5" s="71">
        <v>44562</v>
      </c>
      <c r="D5" s="71"/>
      <c r="E5" s="71"/>
      <c r="F5" s="49"/>
      <c r="G5" s="49"/>
      <c r="H5" s="72"/>
      <c r="I5" s="73"/>
      <c r="J5" s="73"/>
      <c r="K5" s="76"/>
      <c r="L5" s="77"/>
      <c r="M5" s="14"/>
    </row>
    <row r="6" spans="2:14" ht="9" customHeight="1">
      <c r="C6" s="50"/>
      <c r="D6" s="50"/>
      <c r="E6" s="51"/>
      <c r="F6" s="48"/>
      <c r="G6" s="48"/>
      <c r="H6" s="48"/>
      <c r="I6" s="48"/>
      <c r="J6" s="48"/>
      <c r="K6" s="48"/>
      <c r="L6" s="48"/>
      <c r="M6" s="14"/>
    </row>
    <row r="7" spans="2:14" ht="11" customHeight="1">
      <c r="C7" s="62" t="s">
        <v>13</v>
      </c>
      <c r="D7" s="60"/>
      <c r="E7" s="60"/>
      <c r="F7" s="60"/>
      <c r="G7" s="60"/>
      <c r="H7" s="60"/>
      <c r="I7" s="60"/>
      <c r="J7" s="60"/>
      <c r="K7" s="60"/>
      <c r="L7" s="60"/>
      <c r="M7" s="14"/>
    </row>
    <row r="8" spans="2:14" ht="11" customHeight="1">
      <c r="C8" s="62" t="s">
        <v>21</v>
      </c>
      <c r="D8" s="61"/>
      <c r="E8" s="61"/>
      <c r="F8" s="61"/>
      <c r="G8" s="61"/>
      <c r="H8" s="61"/>
      <c r="I8" s="61"/>
      <c r="J8" s="61"/>
      <c r="K8" s="61"/>
      <c r="L8" s="61"/>
      <c r="M8" s="25"/>
    </row>
    <row r="9" spans="2:14" ht="11" customHeight="1">
      <c r="C9" s="62" t="s">
        <v>20</v>
      </c>
      <c r="D9" s="60"/>
      <c r="E9" s="60"/>
      <c r="F9" s="60"/>
      <c r="G9" s="60"/>
      <c r="H9" s="60"/>
      <c r="I9" s="60"/>
      <c r="J9" s="60"/>
      <c r="K9" s="60"/>
      <c r="L9" s="60"/>
      <c r="M9" s="14"/>
    </row>
    <row r="10" spans="2:14" ht="11" customHeight="1">
      <c r="C10" s="62" t="s">
        <v>7</v>
      </c>
      <c r="D10" s="60"/>
      <c r="E10" s="60"/>
      <c r="F10" s="60"/>
      <c r="G10" s="60"/>
      <c r="H10" s="60"/>
      <c r="I10" s="60"/>
      <c r="J10" s="60"/>
      <c r="K10" s="60"/>
      <c r="L10" s="60"/>
      <c r="M10" s="14"/>
    </row>
    <row r="11" spans="2:14" ht="11" customHeight="1">
      <c r="C11" s="50"/>
      <c r="D11" s="50"/>
      <c r="E11" s="51"/>
      <c r="F11" s="48"/>
      <c r="G11" s="48"/>
      <c r="H11" s="48"/>
      <c r="I11" s="48"/>
      <c r="J11" s="48"/>
      <c r="K11" s="48"/>
      <c r="L11" s="48"/>
      <c r="M11" s="14"/>
    </row>
    <row r="12" spans="2:14" s="22" customFormat="1" ht="28" customHeight="1">
      <c r="B12"/>
      <c r="C12" s="52"/>
      <c r="D12" s="52"/>
      <c r="E12" s="28" t="s">
        <v>18</v>
      </c>
      <c r="F12" s="66" t="s">
        <v>2</v>
      </c>
      <c r="G12" s="66"/>
      <c r="H12" s="28" t="s">
        <v>19</v>
      </c>
      <c r="I12" s="28" t="s">
        <v>4</v>
      </c>
      <c r="J12" s="28" t="s">
        <v>5</v>
      </c>
      <c r="K12" s="29" t="s">
        <v>6</v>
      </c>
      <c r="L12" s="28" t="s">
        <v>14</v>
      </c>
      <c r="M12" s="21"/>
    </row>
    <row r="13" spans="2:14" s="57" customFormat="1" ht="31" customHeight="1">
      <c r="B13"/>
      <c r="C13" s="53"/>
      <c r="D13" s="26"/>
      <c r="E13" s="26"/>
      <c r="F13" s="26" t="s">
        <v>0</v>
      </c>
      <c r="G13" s="26" t="s">
        <v>1</v>
      </c>
      <c r="H13" s="26"/>
      <c r="I13" s="26"/>
      <c r="J13" s="26"/>
      <c r="K13" s="54"/>
      <c r="L13" s="27" t="s">
        <v>15</v>
      </c>
      <c r="M13" s="56"/>
    </row>
    <row r="14" spans="2:14" ht="13" customHeight="1">
      <c r="C14" s="30" t="str">
        <f t="shared" ref="C14:C38" si="0">TEXT(D14,"ttt")</f>
        <v>Sa</v>
      </c>
      <c r="D14" s="31">
        <f>$C$5</f>
        <v>44562</v>
      </c>
      <c r="E14" s="32"/>
      <c r="F14" s="32"/>
      <c r="G14" s="32"/>
      <c r="H14" s="32"/>
      <c r="I14" s="33" t="str">
        <f>IF(H14="","",((H14-E14)-(G14-F14))*24)</f>
        <v/>
      </c>
      <c r="J14" s="34"/>
      <c r="K14" s="35" t="str">
        <f t="shared" ref="K14:K44" si="1">IF(AND(I14="",J14=""),"",IF(I14="",(I14=0)-J14,I14-J14))</f>
        <v/>
      </c>
      <c r="L14" s="36"/>
      <c r="M14" s="15"/>
    </row>
    <row r="15" spans="2:14" ht="13" customHeight="1">
      <c r="C15" s="37" t="str">
        <f t="shared" si="0"/>
        <v>So</v>
      </c>
      <c r="D15" s="38">
        <f>IF(MONTH(D14+1)=MONTH(D14),D14+1,"")</f>
        <v>44563</v>
      </c>
      <c r="E15" s="32"/>
      <c r="F15" s="32"/>
      <c r="G15" s="32"/>
      <c r="H15" s="32"/>
      <c r="I15" s="33" t="str">
        <f t="shared" ref="I15:I44" si="2">IF(H15="","",((H15-E15)-(G15-F15))*24)</f>
        <v/>
      </c>
      <c r="J15" s="34"/>
      <c r="K15" s="35" t="str">
        <f t="shared" si="1"/>
        <v/>
      </c>
      <c r="L15" s="39"/>
      <c r="M15" s="15"/>
    </row>
    <row r="16" spans="2:14" ht="13" customHeight="1">
      <c r="C16" s="37" t="str">
        <f t="shared" si="0"/>
        <v>Mo</v>
      </c>
      <c r="D16" s="38">
        <f t="shared" ref="D16:D42" si="3">IF(MONTH(D15+1)=MONTH(D15),D15+1,"")</f>
        <v>44564</v>
      </c>
      <c r="E16" s="32"/>
      <c r="F16" s="32"/>
      <c r="G16" s="32"/>
      <c r="H16" s="32"/>
      <c r="I16" s="33" t="str">
        <f t="shared" si="2"/>
        <v/>
      </c>
      <c r="J16" s="34"/>
      <c r="K16" s="35" t="str">
        <f t="shared" si="1"/>
        <v/>
      </c>
      <c r="L16" s="39"/>
      <c r="M16" s="15"/>
    </row>
    <row r="17" spans="3:14" ht="13" customHeight="1">
      <c r="C17" s="37" t="str">
        <f t="shared" si="0"/>
        <v>Di</v>
      </c>
      <c r="D17" s="38">
        <f t="shared" si="3"/>
        <v>44565</v>
      </c>
      <c r="E17" s="32"/>
      <c r="F17" s="32"/>
      <c r="G17" s="32"/>
      <c r="H17" s="32"/>
      <c r="I17" s="33" t="str">
        <f t="shared" si="2"/>
        <v/>
      </c>
      <c r="J17" s="34"/>
      <c r="K17" s="35" t="str">
        <f t="shared" si="1"/>
        <v/>
      </c>
      <c r="L17" s="39"/>
      <c r="M17" s="15"/>
      <c r="N17" s="18"/>
    </row>
    <row r="18" spans="3:14" ht="13" customHeight="1">
      <c r="C18" s="37" t="str">
        <f t="shared" si="0"/>
        <v>Mi</v>
      </c>
      <c r="D18" s="38">
        <f t="shared" si="3"/>
        <v>44566</v>
      </c>
      <c r="E18" s="32"/>
      <c r="F18" s="32"/>
      <c r="G18" s="32"/>
      <c r="H18" s="32"/>
      <c r="I18" s="33" t="str">
        <f t="shared" si="2"/>
        <v/>
      </c>
      <c r="J18" s="34"/>
      <c r="K18" s="35" t="str">
        <f t="shared" si="1"/>
        <v/>
      </c>
      <c r="L18" s="39"/>
      <c r="M18" s="15"/>
    </row>
    <row r="19" spans="3:14" ht="13" customHeight="1">
      <c r="C19" s="37" t="str">
        <f t="shared" si="0"/>
        <v>Do</v>
      </c>
      <c r="D19" s="38">
        <f t="shared" si="3"/>
        <v>44567</v>
      </c>
      <c r="E19" s="32"/>
      <c r="F19" s="32"/>
      <c r="G19" s="32"/>
      <c r="H19" s="32"/>
      <c r="I19" s="33" t="str">
        <f t="shared" si="2"/>
        <v/>
      </c>
      <c r="J19" s="34"/>
      <c r="K19" s="35" t="str">
        <f t="shared" si="1"/>
        <v/>
      </c>
      <c r="L19" s="39"/>
      <c r="M19" s="15"/>
    </row>
    <row r="20" spans="3:14" ht="13" customHeight="1">
      <c r="C20" s="37" t="str">
        <f t="shared" si="0"/>
        <v>Fr</v>
      </c>
      <c r="D20" s="38">
        <f t="shared" si="3"/>
        <v>44568</v>
      </c>
      <c r="E20" s="32"/>
      <c r="F20" s="32"/>
      <c r="G20" s="32"/>
      <c r="H20" s="32"/>
      <c r="I20" s="33" t="str">
        <f t="shared" si="2"/>
        <v/>
      </c>
      <c r="J20" s="34"/>
      <c r="K20" s="35" t="str">
        <f t="shared" si="1"/>
        <v/>
      </c>
      <c r="L20" s="39"/>
      <c r="M20" s="15"/>
    </row>
    <row r="21" spans="3:14" ht="13" customHeight="1">
      <c r="C21" s="37" t="str">
        <f t="shared" si="0"/>
        <v>Sa</v>
      </c>
      <c r="D21" s="38">
        <f t="shared" si="3"/>
        <v>44569</v>
      </c>
      <c r="E21" s="32"/>
      <c r="F21" s="32"/>
      <c r="G21" s="32"/>
      <c r="H21" s="32"/>
      <c r="I21" s="33" t="str">
        <f t="shared" si="2"/>
        <v/>
      </c>
      <c r="J21" s="34"/>
      <c r="K21" s="35" t="str">
        <f t="shared" si="1"/>
        <v/>
      </c>
      <c r="L21" s="39"/>
      <c r="M21" s="15"/>
    </row>
    <row r="22" spans="3:14" ht="13" customHeight="1">
      <c r="C22" s="37" t="str">
        <f t="shared" si="0"/>
        <v>So</v>
      </c>
      <c r="D22" s="38">
        <f t="shared" si="3"/>
        <v>44570</v>
      </c>
      <c r="E22" s="32"/>
      <c r="F22" s="32"/>
      <c r="G22" s="32"/>
      <c r="H22" s="32"/>
      <c r="I22" s="33" t="str">
        <f t="shared" si="2"/>
        <v/>
      </c>
      <c r="J22" s="34"/>
      <c r="K22" s="35" t="str">
        <f t="shared" si="1"/>
        <v/>
      </c>
      <c r="L22" s="39"/>
      <c r="M22" s="15"/>
    </row>
    <row r="23" spans="3:14" ht="13" customHeight="1">
      <c r="C23" s="37" t="str">
        <f t="shared" si="0"/>
        <v>Mo</v>
      </c>
      <c r="D23" s="38">
        <f t="shared" si="3"/>
        <v>44571</v>
      </c>
      <c r="E23" s="32"/>
      <c r="F23" s="32"/>
      <c r="G23" s="32"/>
      <c r="H23" s="32"/>
      <c r="I23" s="33" t="str">
        <f t="shared" si="2"/>
        <v/>
      </c>
      <c r="J23" s="34"/>
      <c r="K23" s="35" t="str">
        <f t="shared" si="1"/>
        <v/>
      </c>
      <c r="L23" s="39"/>
      <c r="M23" s="15"/>
    </row>
    <row r="24" spans="3:14" ht="13" customHeight="1">
      <c r="C24" s="37" t="str">
        <f t="shared" si="0"/>
        <v>Di</v>
      </c>
      <c r="D24" s="38">
        <f t="shared" si="3"/>
        <v>44572</v>
      </c>
      <c r="E24" s="32"/>
      <c r="F24" s="32"/>
      <c r="G24" s="32"/>
      <c r="H24" s="32"/>
      <c r="I24" s="33" t="str">
        <f t="shared" si="2"/>
        <v/>
      </c>
      <c r="J24" s="34"/>
      <c r="K24" s="35" t="str">
        <f t="shared" si="1"/>
        <v/>
      </c>
      <c r="L24" s="39"/>
      <c r="M24" s="15"/>
    </row>
    <row r="25" spans="3:14" ht="13" customHeight="1">
      <c r="C25" s="37" t="str">
        <f t="shared" si="0"/>
        <v>Mi</v>
      </c>
      <c r="D25" s="38">
        <f t="shared" si="3"/>
        <v>44573</v>
      </c>
      <c r="E25" s="32"/>
      <c r="F25" s="32"/>
      <c r="G25" s="32"/>
      <c r="H25" s="32"/>
      <c r="I25" s="33" t="str">
        <f t="shared" si="2"/>
        <v/>
      </c>
      <c r="J25" s="34"/>
      <c r="K25" s="35" t="str">
        <f t="shared" si="1"/>
        <v/>
      </c>
      <c r="L25" s="39"/>
      <c r="M25" s="15"/>
    </row>
    <row r="26" spans="3:14" ht="13" customHeight="1">
      <c r="C26" s="37" t="str">
        <f t="shared" si="0"/>
        <v>Do</v>
      </c>
      <c r="D26" s="38">
        <f t="shared" si="3"/>
        <v>44574</v>
      </c>
      <c r="E26" s="32"/>
      <c r="F26" s="32"/>
      <c r="G26" s="32"/>
      <c r="H26" s="32"/>
      <c r="I26" s="33" t="str">
        <f t="shared" si="2"/>
        <v/>
      </c>
      <c r="J26" s="34"/>
      <c r="K26" s="35" t="str">
        <f t="shared" si="1"/>
        <v/>
      </c>
      <c r="L26" s="39"/>
      <c r="M26" s="15"/>
    </row>
    <row r="27" spans="3:14" ht="13" customHeight="1">
      <c r="C27" s="37" t="str">
        <f t="shared" si="0"/>
        <v>Fr</v>
      </c>
      <c r="D27" s="38">
        <f t="shared" si="3"/>
        <v>44575</v>
      </c>
      <c r="E27" s="32"/>
      <c r="F27" s="32"/>
      <c r="G27" s="32"/>
      <c r="H27" s="32"/>
      <c r="I27" s="33" t="str">
        <f t="shared" si="2"/>
        <v/>
      </c>
      <c r="J27" s="34"/>
      <c r="K27" s="35" t="str">
        <f t="shared" si="1"/>
        <v/>
      </c>
      <c r="L27" s="39"/>
      <c r="M27" s="15"/>
    </row>
    <row r="28" spans="3:14" ht="13" customHeight="1">
      <c r="C28" s="37" t="str">
        <f t="shared" si="0"/>
        <v>Sa</v>
      </c>
      <c r="D28" s="38">
        <f t="shared" si="3"/>
        <v>44576</v>
      </c>
      <c r="E28" s="32"/>
      <c r="F28" s="32"/>
      <c r="G28" s="32"/>
      <c r="H28" s="32"/>
      <c r="I28" s="33" t="str">
        <f t="shared" si="2"/>
        <v/>
      </c>
      <c r="J28" s="34"/>
      <c r="K28" s="35" t="str">
        <f t="shared" si="1"/>
        <v/>
      </c>
      <c r="L28" s="39"/>
      <c r="M28" s="15"/>
    </row>
    <row r="29" spans="3:14" ht="13" customHeight="1">
      <c r="C29" s="37" t="str">
        <f t="shared" si="0"/>
        <v>So</v>
      </c>
      <c r="D29" s="38">
        <f t="shared" si="3"/>
        <v>44577</v>
      </c>
      <c r="E29" s="32"/>
      <c r="F29" s="32"/>
      <c r="G29" s="32"/>
      <c r="H29" s="32"/>
      <c r="I29" s="33" t="str">
        <f t="shared" si="2"/>
        <v/>
      </c>
      <c r="J29" s="34"/>
      <c r="K29" s="35" t="str">
        <f t="shared" si="1"/>
        <v/>
      </c>
      <c r="L29" s="39"/>
      <c r="M29" s="15"/>
    </row>
    <row r="30" spans="3:14" ht="13" customHeight="1">
      <c r="C30" s="37" t="str">
        <f t="shared" si="0"/>
        <v>Mo</v>
      </c>
      <c r="D30" s="38">
        <f t="shared" si="3"/>
        <v>44578</v>
      </c>
      <c r="E30" s="32"/>
      <c r="F30" s="32"/>
      <c r="G30" s="32"/>
      <c r="H30" s="32"/>
      <c r="I30" s="33" t="str">
        <f t="shared" si="2"/>
        <v/>
      </c>
      <c r="J30" s="34"/>
      <c r="K30" s="35" t="str">
        <f t="shared" si="1"/>
        <v/>
      </c>
      <c r="L30" s="39"/>
      <c r="M30" s="15"/>
    </row>
    <row r="31" spans="3:14" ht="13" customHeight="1">
      <c r="C31" s="37" t="str">
        <f t="shared" si="0"/>
        <v>Di</v>
      </c>
      <c r="D31" s="38">
        <f t="shared" si="3"/>
        <v>44579</v>
      </c>
      <c r="E31" s="32"/>
      <c r="F31" s="32"/>
      <c r="G31" s="32"/>
      <c r="H31" s="32"/>
      <c r="I31" s="33" t="str">
        <f t="shared" si="2"/>
        <v/>
      </c>
      <c r="J31" s="34"/>
      <c r="K31" s="35" t="str">
        <f t="shared" si="1"/>
        <v/>
      </c>
      <c r="L31" s="39"/>
      <c r="M31" s="15"/>
    </row>
    <row r="32" spans="3:14" ht="13" customHeight="1">
      <c r="C32" s="37" t="str">
        <f t="shared" si="0"/>
        <v>Mi</v>
      </c>
      <c r="D32" s="38">
        <f t="shared" si="3"/>
        <v>44580</v>
      </c>
      <c r="E32" s="32"/>
      <c r="F32" s="32"/>
      <c r="G32" s="32"/>
      <c r="H32" s="32"/>
      <c r="I32" s="33" t="str">
        <f t="shared" si="2"/>
        <v/>
      </c>
      <c r="J32" s="34"/>
      <c r="K32" s="35" t="str">
        <f t="shared" si="1"/>
        <v/>
      </c>
      <c r="L32" s="39"/>
      <c r="M32" s="15"/>
    </row>
    <row r="33" spans="3:13" ht="13" customHeight="1">
      <c r="C33" s="37" t="str">
        <f t="shared" si="0"/>
        <v>Do</v>
      </c>
      <c r="D33" s="38">
        <f t="shared" si="3"/>
        <v>44581</v>
      </c>
      <c r="E33" s="32"/>
      <c r="F33" s="32"/>
      <c r="G33" s="32"/>
      <c r="H33" s="32"/>
      <c r="I33" s="33" t="str">
        <f t="shared" si="2"/>
        <v/>
      </c>
      <c r="J33" s="34"/>
      <c r="K33" s="35" t="str">
        <f t="shared" si="1"/>
        <v/>
      </c>
      <c r="L33" s="39"/>
      <c r="M33" s="15"/>
    </row>
    <row r="34" spans="3:13" ht="13" customHeight="1">
      <c r="C34" s="37" t="str">
        <f t="shared" si="0"/>
        <v>Fr</v>
      </c>
      <c r="D34" s="38">
        <f t="shared" si="3"/>
        <v>44582</v>
      </c>
      <c r="E34" s="32"/>
      <c r="F34" s="32"/>
      <c r="G34" s="32"/>
      <c r="H34" s="32"/>
      <c r="I34" s="33" t="str">
        <f t="shared" si="2"/>
        <v/>
      </c>
      <c r="J34" s="34"/>
      <c r="K34" s="35" t="str">
        <f t="shared" si="1"/>
        <v/>
      </c>
      <c r="L34" s="39"/>
      <c r="M34" s="15"/>
    </row>
    <row r="35" spans="3:13" ht="13" customHeight="1">
      <c r="C35" s="37" t="str">
        <f t="shared" si="0"/>
        <v>Sa</v>
      </c>
      <c r="D35" s="38">
        <f t="shared" si="3"/>
        <v>44583</v>
      </c>
      <c r="E35" s="32"/>
      <c r="F35" s="32"/>
      <c r="G35" s="32"/>
      <c r="H35" s="32"/>
      <c r="I35" s="33" t="str">
        <f t="shared" si="2"/>
        <v/>
      </c>
      <c r="J35" s="34"/>
      <c r="K35" s="35" t="str">
        <f t="shared" si="1"/>
        <v/>
      </c>
      <c r="L35" s="39"/>
      <c r="M35" s="15"/>
    </row>
    <row r="36" spans="3:13" ht="13" customHeight="1">
      <c r="C36" s="37" t="str">
        <f t="shared" si="0"/>
        <v>So</v>
      </c>
      <c r="D36" s="38">
        <f t="shared" si="3"/>
        <v>44584</v>
      </c>
      <c r="E36" s="32"/>
      <c r="F36" s="32"/>
      <c r="G36" s="32"/>
      <c r="H36" s="32"/>
      <c r="I36" s="33" t="str">
        <f t="shared" si="2"/>
        <v/>
      </c>
      <c r="J36" s="34"/>
      <c r="K36" s="35" t="str">
        <f t="shared" si="1"/>
        <v/>
      </c>
      <c r="L36" s="39"/>
      <c r="M36" s="15"/>
    </row>
    <row r="37" spans="3:13" ht="13" customHeight="1">
      <c r="C37" s="37" t="str">
        <f t="shared" si="0"/>
        <v>Mo</v>
      </c>
      <c r="D37" s="38">
        <f t="shared" si="3"/>
        <v>44585</v>
      </c>
      <c r="E37" s="32"/>
      <c r="F37" s="32"/>
      <c r="G37" s="32"/>
      <c r="H37" s="32"/>
      <c r="I37" s="33" t="str">
        <f t="shared" si="2"/>
        <v/>
      </c>
      <c r="J37" s="34"/>
      <c r="K37" s="35" t="str">
        <f t="shared" si="1"/>
        <v/>
      </c>
      <c r="L37" s="39"/>
      <c r="M37" s="15"/>
    </row>
    <row r="38" spans="3:13" ht="13" customHeight="1">
      <c r="C38" s="37" t="str">
        <f t="shared" si="0"/>
        <v>Di</v>
      </c>
      <c r="D38" s="38">
        <f t="shared" si="3"/>
        <v>44586</v>
      </c>
      <c r="E38" s="32"/>
      <c r="F38" s="32"/>
      <c r="G38" s="32"/>
      <c r="H38" s="32"/>
      <c r="I38" s="33" t="str">
        <f t="shared" si="2"/>
        <v/>
      </c>
      <c r="J38" s="34"/>
      <c r="K38" s="35" t="str">
        <f t="shared" si="1"/>
        <v/>
      </c>
      <c r="L38" s="39"/>
      <c r="M38" s="15"/>
    </row>
    <row r="39" spans="3:13" ht="13" customHeight="1">
      <c r="C39" s="37" t="str">
        <f t="shared" ref="C39:C44" si="4">TEXT(D39,"ttt")</f>
        <v>Mi</v>
      </c>
      <c r="D39" s="38">
        <f t="shared" si="3"/>
        <v>44587</v>
      </c>
      <c r="E39" s="32"/>
      <c r="F39" s="32"/>
      <c r="G39" s="32"/>
      <c r="H39" s="32"/>
      <c r="I39" s="33" t="str">
        <f t="shared" si="2"/>
        <v/>
      </c>
      <c r="J39" s="34"/>
      <c r="K39" s="35" t="str">
        <f t="shared" si="1"/>
        <v/>
      </c>
      <c r="L39" s="39"/>
      <c r="M39" s="15"/>
    </row>
    <row r="40" spans="3:13" ht="13" customHeight="1">
      <c r="C40" s="37" t="str">
        <f t="shared" si="4"/>
        <v>Do</v>
      </c>
      <c r="D40" s="38">
        <f t="shared" si="3"/>
        <v>44588</v>
      </c>
      <c r="E40" s="32"/>
      <c r="F40" s="32"/>
      <c r="G40" s="32"/>
      <c r="H40" s="32"/>
      <c r="I40" s="33" t="str">
        <f t="shared" si="2"/>
        <v/>
      </c>
      <c r="J40" s="34"/>
      <c r="K40" s="35" t="str">
        <f t="shared" si="1"/>
        <v/>
      </c>
      <c r="L40" s="39"/>
      <c r="M40" s="15"/>
    </row>
    <row r="41" spans="3:13" ht="13" customHeight="1">
      <c r="C41" s="37" t="str">
        <f t="shared" si="4"/>
        <v>Fr</v>
      </c>
      <c r="D41" s="38">
        <f t="shared" si="3"/>
        <v>44589</v>
      </c>
      <c r="E41" s="32"/>
      <c r="F41" s="32"/>
      <c r="G41" s="32"/>
      <c r="H41" s="32"/>
      <c r="I41" s="33" t="str">
        <f t="shared" si="2"/>
        <v/>
      </c>
      <c r="J41" s="34"/>
      <c r="K41" s="35" t="str">
        <f t="shared" si="1"/>
        <v/>
      </c>
      <c r="L41" s="39"/>
      <c r="M41" s="15"/>
    </row>
    <row r="42" spans="3:13" ht="13" customHeight="1">
      <c r="C42" s="37" t="str">
        <f t="shared" si="4"/>
        <v>Sa</v>
      </c>
      <c r="D42" s="38">
        <f t="shared" si="3"/>
        <v>44590</v>
      </c>
      <c r="E42" s="32"/>
      <c r="F42" s="32"/>
      <c r="G42" s="32"/>
      <c r="H42" s="32"/>
      <c r="I42" s="33" t="str">
        <f t="shared" si="2"/>
        <v/>
      </c>
      <c r="J42" s="34"/>
      <c r="K42" s="35" t="str">
        <f t="shared" si="1"/>
        <v/>
      </c>
      <c r="L42" s="39"/>
      <c r="M42" s="15"/>
    </row>
    <row r="43" spans="3:13" ht="13" customHeight="1">
      <c r="C43" s="37" t="str">
        <f t="shared" si="4"/>
        <v>So</v>
      </c>
      <c r="D43" s="38">
        <f>IF(MONTH(D40+3)=MONTH(D40),D40+3,"")</f>
        <v>44591</v>
      </c>
      <c r="E43" s="32"/>
      <c r="F43" s="32"/>
      <c r="G43" s="32"/>
      <c r="H43" s="32"/>
      <c r="I43" s="33" t="str">
        <f t="shared" si="2"/>
        <v/>
      </c>
      <c r="J43" s="34"/>
      <c r="K43" s="35" t="str">
        <f t="shared" si="1"/>
        <v/>
      </c>
      <c r="L43" s="39"/>
      <c r="M43" s="15"/>
    </row>
    <row r="44" spans="3:13" ht="13" customHeight="1">
      <c r="C44" s="40" t="str">
        <f t="shared" si="4"/>
        <v>Mo</v>
      </c>
      <c r="D44" s="41">
        <f>IF(MONTH(D40+4)=MONTH(D40),D40+4,"")</f>
        <v>44592</v>
      </c>
      <c r="E44" s="32"/>
      <c r="F44" s="32"/>
      <c r="G44" s="32"/>
      <c r="H44" s="32"/>
      <c r="I44" s="33" t="str">
        <f t="shared" si="2"/>
        <v/>
      </c>
      <c r="J44" s="34"/>
      <c r="K44" s="35" t="str">
        <f t="shared" si="1"/>
        <v/>
      </c>
      <c r="L44" s="42"/>
      <c r="M44" s="15"/>
    </row>
    <row r="45" spans="3:13" ht="18" customHeight="1">
      <c r="C45" s="64" t="s">
        <v>3</v>
      </c>
      <c r="D45" s="64"/>
      <c r="E45" s="64"/>
      <c r="F45" s="64"/>
      <c r="G45" s="64"/>
      <c r="H45" s="64"/>
      <c r="I45" s="43" t="str">
        <f>IF((SUM(I14:I44)&gt;0),SUM(I14:I44),"")</f>
        <v/>
      </c>
      <c r="J45" s="43" t="str">
        <f>IF((SUM(J14:J44)&gt;0),SUM(J14:J44),"")</f>
        <v/>
      </c>
      <c r="K45" s="43" t="str">
        <f>IF((SUM(K14:K44)&lt;&gt;0),SUM(K14:K44),"")</f>
        <v/>
      </c>
      <c r="L45" s="44"/>
      <c r="M45" s="14"/>
    </row>
    <row r="46" spans="3:13" ht="18" customHeight="1">
      <c r="C46" s="65" t="s">
        <v>11</v>
      </c>
      <c r="D46" s="65"/>
      <c r="E46" s="65"/>
      <c r="F46" s="65"/>
      <c r="G46" s="65"/>
      <c r="H46" s="65"/>
      <c r="I46" s="65"/>
      <c r="J46" s="65"/>
      <c r="K46" s="45"/>
      <c r="L46" s="46"/>
      <c r="M46" s="14"/>
    </row>
    <row r="47" spans="3:13" ht="18" customHeight="1" thickBot="1">
      <c r="C47" s="64" t="s">
        <v>10</v>
      </c>
      <c r="D47" s="64"/>
      <c r="E47" s="64"/>
      <c r="F47" s="64"/>
      <c r="G47" s="64"/>
      <c r="H47" s="64"/>
      <c r="I47" s="64"/>
      <c r="J47" s="64"/>
      <c r="K47" s="47" t="str">
        <f>IF((SUM(K14:K44)&lt;&gt;0),SUM(K45+K46),"")</f>
        <v/>
      </c>
      <c r="L47" s="44"/>
      <c r="M47" s="14"/>
    </row>
    <row r="48" spans="3:13" ht="18" customHeight="1" thickTop="1">
      <c r="C48" s="58"/>
      <c r="D48" s="58"/>
      <c r="E48" s="58"/>
      <c r="F48" s="58"/>
      <c r="G48" s="58"/>
      <c r="H48" s="58"/>
      <c r="I48" s="58"/>
      <c r="J48" s="58"/>
      <c r="K48" s="59"/>
      <c r="L48" s="46"/>
      <c r="M48" s="14"/>
    </row>
    <row r="49" spans="3:12" ht="11" customHeight="1">
      <c r="C49" s="50"/>
      <c r="D49" s="50"/>
      <c r="E49" s="48"/>
      <c r="F49" s="48"/>
      <c r="G49" s="48"/>
      <c r="H49" s="48"/>
      <c r="I49" s="48"/>
      <c r="J49" s="48"/>
      <c r="K49" s="48"/>
      <c r="L49" s="48"/>
    </row>
    <row r="50" spans="3:12" ht="11" customHeight="1">
      <c r="C50" s="63" t="s">
        <v>16</v>
      </c>
      <c r="D50" s="63"/>
      <c r="E50" s="63"/>
      <c r="F50" s="63"/>
      <c r="G50" s="67"/>
      <c r="H50" s="67"/>
      <c r="I50" s="67"/>
      <c r="J50" s="67"/>
      <c r="K50" s="67"/>
      <c r="L50" s="48"/>
    </row>
    <row r="51" spans="3:12" ht="11" customHeight="1">
      <c r="C51" s="50"/>
      <c r="D51" s="50"/>
      <c r="E51" s="48"/>
      <c r="F51" s="48"/>
      <c r="G51" s="55"/>
      <c r="H51" s="55"/>
      <c r="I51" s="55"/>
      <c r="J51" s="55"/>
      <c r="K51" s="55"/>
      <c r="L51" s="48"/>
    </row>
    <row r="52" spans="3:12" ht="11" customHeight="1">
      <c r="C52" s="23"/>
      <c r="D52" s="23"/>
      <c r="E52" s="24"/>
      <c r="F52" s="24"/>
      <c r="G52" s="24"/>
      <c r="H52" s="24"/>
      <c r="I52" s="24"/>
      <c r="J52" s="24"/>
      <c r="K52" s="24"/>
      <c r="L52" s="24"/>
    </row>
    <row r="53" spans="3:12" ht="11" customHeight="1"/>
  </sheetData>
  <sheetProtection password="FF40" sheet="1" objects="1" scenarios="1" selectLockedCells="1"/>
  <mergeCells count="13">
    <mergeCell ref="C2:L2"/>
    <mergeCell ref="C4:E4"/>
    <mergeCell ref="C5:E5"/>
    <mergeCell ref="H5:J5"/>
    <mergeCell ref="H4:J4"/>
    <mergeCell ref="K4:L4"/>
    <mergeCell ref="K5:L5"/>
    <mergeCell ref="C50:F50"/>
    <mergeCell ref="C47:J47"/>
    <mergeCell ref="C46:J46"/>
    <mergeCell ref="C45:H45"/>
    <mergeCell ref="F12:G12"/>
    <mergeCell ref="G50:K50"/>
  </mergeCells>
  <phoneticPr fontId="10" type="noConversion"/>
  <conditionalFormatting sqref="I45">
    <cfRule type="expression" dxfId="3" priority="129">
      <formula>OR($D45="Sa",$D45="So")</formula>
    </cfRule>
  </conditionalFormatting>
  <conditionalFormatting sqref="C14:L44">
    <cfRule type="expression" dxfId="2" priority="6">
      <formula>OR($C14="Sa",$C14="So")</formula>
    </cfRule>
  </conditionalFormatting>
  <conditionalFormatting sqref="J45">
    <cfRule type="expression" dxfId="1" priority="2">
      <formula>OR($D45="Sa",$D45="So")</formula>
    </cfRule>
  </conditionalFormatting>
  <conditionalFormatting sqref="K45">
    <cfRule type="expression" dxfId="0" priority="1">
      <formula>OR($D45="Sa",$D45="So")</formula>
    </cfRule>
  </conditionalFormatting>
  <pageMargins left="0.64" right="0" top="0" bottom="0" header="0" footer="0"/>
  <pageSetup paperSize="9" orientation="portrait" horizontalDpi="4294967292" verticalDpi="4294967292"/>
  <drawing r:id="rId1"/>
  <legacy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58"/>
  <sheetViews>
    <sheetView workbookViewId="0">
      <selection activeCell="B1" sqref="B1:C33"/>
    </sheetView>
  </sheetViews>
  <sheetFormatPr baseColWidth="10" defaultRowHeight="14"/>
  <cols>
    <col min="1" max="1" width="3.5" bestFit="1" customWidth="1"/>
    <col min="2" max="3" width="4.5" bestFit="1" customWidth="1"/>
    <col min="4" max="4" width="8.5" customWidth="1"/>
    <col min="5" max="5" width="7.6640625" customWidth="1"/>
    <col min="6" max="6" width="11.5" customWidth="1"/>
    <col min="7" max="8" width="6.5" customWidth="1"/>
    <col min="9" max="9" width="7.5" customWidth="1"/>
    <col min="10" max="10" width="23.33203125" customWidth="1"/>
    <col min="11" max="11" width="13.5" bestFit="1" customWidth="1"/>
  </cols>
  <sheetData>
    <row r="1" spans="1:12" ht="14.25" customHeight="1">
      <c r="A1" s="9"/>
      <c r="B1" s="11">
        <f>IF(Monat!D14="Sa",0,Monat!J14)</f>
        <v>0</v>
      </c>
      <c r="C1" s="13" t="str">
        <f>IF(Monat!D14="Sa",0,Monat!I14)</f>
        <v/>
      </c>
      <c r="D1" s="12"/>
    </row>
    <row r="2" spans="1:12" ht="14.25" customHeight="1">
      <c r="A2" s="9">
        <v>1</v>
      </c>
      <c r="B2" s="11">
        <f>IF(Monat!D15="Sa",0,Monat!J15)</f>
        <v>0</v>
      </c>
      <c r="C2" s="11" t="str">
        <f>IF(Monat!D15="Sa",0,Monat!I15)</f>
        <v/>
      </c>
      <c r="D2" s="12"/>
    </row>
    <row r="3" spans="1:12" ht="14.25" customHeight="1">
      <c r="A3" s="9">
        <v>2</v>
      </c>
      <c r="B3" s="11">
        <f>IF(Monat!D16="Sa",0,Monat!J16)</f>
        <v>0</v>
      </c>
      <c r="C3" s="11" t="str">
        <f>IF(Monat!D16="Sa",0,Monat!I16)</f>
        <v/>
      </c>
      <c r="D3" s="12"/>
    </row>
    <row r="4" spans="1:12" ht="14.25" customHeight="1">
      <c r="A4" s="9">
        <v>3</v>
      </c>
      <c r="B4" s="11">
        <f>IF(Monat!D17="Sa",0,Monat!J17)</f>
        <v>0</v>
      </c>
      <c r="C4" s="11" t="str">
        <f>IF(Monat!D17="Sa",0,Monat!I17)</f>
        <v/>
      </c>
      <c r="D4" s="12"/>
    </row>
    <row r="5" spans="1:12" ht="17">
      <c r="A5" s="9">
        <v>4</v>
      </c>
      <c r="B5" s="11">
        <f>IF(Monat!D18="Sa",0,Monat!J18)</f>
        <v>0</v>
      </c>
      <c r="C5" s="11" t="str">
        <f>IF(Monat!D18="Sa",0,Monat!I18)</f>
        <v/>
      </c>
      <c r="D5" s="12"/>
    </row>
    <row r="6" spans="1:12" ht="12" customHeight="1">
      <c r="A6" s="9">
        <v>5</v>
      </c>
      <c r="B6" s="11">
        <f>IF(Monat!D19="Sa",0,Monat!J19)</f>
        <v>0</v>
      </c>
      <c r="C6" s="11" t="str">
        <f>IF(Monat!D19="Sa",0,Monat!I19)</f>
        <v/>
      </c>
      <c r="D6" s="12"/>
    </row>
    <row r="7" spans="1:12" ht="17">
      <c r="A7" s="9">
        <v>6</v>
      </c>
      <c r="B7" s="11">
        <f>IF(Monat!D20="Sa",0,Monat!J20)</f>
        <v>0</v>
      </c>
      <c r="C7" s="11" t="str">
        <f>IF(Monat!D20="Sa",0,Monat!I20)</f>
        <v/>
      </c>
      <c r="D7" s="12"/>
      <c r="L7" s="5"/>
    </row>
    <row r="8" spans="1:12" s="3" customFormat="1" ht="17">
      <c r="A8" s="9">
        <v>7</v>
      </c>
      <c r="B8" s="11">
        <f>IF(Monat!D21="Sa",0,Monat!J21)</f>
        <v>0</v>
      </c>
      <c r="C8" s="11" t="str">
        <f>IF(Monat!D21="Sa",0,Monat!I21)</f>
        <v/>
      </c>
      <c r="D8" s="12"/>
      <c r="E8"/>
      <c r="F8"/>
      <c r="G8"/>
      <c r="H8"/>
      <c r="I8"/>
      <c r="J8"/>
      <c r="K8"/>
    </row>
    <row r="9" spans="1:12" ht="17">
      <c r="A9" s="9">
        <v>8</v>
      </c>
      <c r="B9" s="11">
        <f>IF(Monat!D22="Sa",0,Monat!J22)</f>
        <v>0</v>
      </c>
      <c r="C9" s="11" t="str">
        <f>IF(Monat!D22="Sa",0,Monat!I22)</f>
        <v/>
      </c>
      <c r="D9" s="12"/>
    </row>
    <row r="10" spans="1:12" ht="12.75" customHeight="1">
      <c r="A10" s="9">
        <v>9</v>
      </c>
      <c r="B10" s="11">
        <f>IF(Monat!D23="Sa",0,Monat!J23)</f>
        <v>0</v>
      </c>
      <c r="C10" s="11" t="str">
        <f>IF(Monat!D23="Sa",0,Monat!I23)</f>
        <v/>
      </c>
      <c r="D10" s="12"/>
    </row>
    <row r="11" spans="1:12" ht="17">
      <c r="A11" s="9">
        <v>10</v>
      </c>
      <c r="B11" s="11">
        <f>IF(Monat!D24="Sa",0,Monat!J24)</f>
        <v>0</v>
      </c>
      <c r="C11" s="11" t="str">
        <f>IF(Monat!D24="Sa",0,Monat!I24)</f>
        <v/>
      </c>
      <c r="D11" s="12"/>
    </row>
    <row r="12" spans="1:12" ht="17">
      <c r="A12" s="9">
        <v>11</v>
      </c>
      <c r="B12" s="11">
        <f>IF(Monat!D25="Sa",0,Monat!J25)</f>
        <v>0</v>
      </c>
      <c r="C12" s="11" t="str">
        <f>IF(Monat!D25="Sa",0,Monat!I25)</f>
        <v/>
      </c>
      <c r="D12" s="12"/>
      <c r="L12" s="1"/>
    </row>
    <row r="13" spans="1:12" ht="17">
      <c r="A13" s="9">
        <v>12</v>
      </c>
      <c r="B13" s="11">
        <f>IF(Monat!D26="Sa",0,Monat!J26)</f>
        <v>0</v>
      </c>
      <c r="C13" s="11" t="str">
        <f>IF(Monat!D26="Sa",0,Monat!I26)</f>
        <v/>
      </c>
      <c r="D13" s="12"/>
    </row>
    <row r="14" spans="1:12" ht="17">
      <c r="A14" s="9">
        <v>13</v>
      </c>
      <c r="B14" s="11">
        <f>IF(Monat!D27="Sa",0,Monat!J27)</f>
        <v>0</v>
      </c>
      <c r="C14" s="11" t="str">
        <f>IF(Monat!D27="Sa",0,Monat!I27)</f>
        <v/>
      </c>
      <c r="D14" s="12"/>
    </row>
    <row r="15" spans="1:12" ht="17">
      <c r="A15" s="9">
        <v>14</v>
      </c>
      <c r="B15" s="11">
        <f>IF(Monat!D28="Sa",0,Monat!J28)</f>
        <v>0</v>
      </c>
      <c r="C15" s="11" t="str">
        <f>IF(Monat!D28="Sa",0,Monat!I28)</f>
        <v/>
      </c>
      <c r="D15" s="12"/>
    </row>
    <row r="16" spans="1:12" ht="17">
      <c r="A16" s="9">
        <v>15</v>
      </c>
      <c r="B16" s="11">
        <f>IF(Monat!D29="Sa",0,Monat!J29)</f>
        <v>0</v>
      </c>
      <c r="C16" s="11" t="str">
        <f>IF(Monat!D29="Sa",0,Monat!I29)</f>
        <v/>
      </c>
      <c r="D16" s="12"/>
    </row>
    <row r="17" spans="1:12" ht="17">
      <c r="A17" s="9">
        <v>16</v>
      </c>
      <c r="B17" s="11">
        <f>IF(Monat!D30="Sa",0,Monat!J30)</f>
        <v>0</v>
      </c>
      <c r="C17" s="11" t="str">
        <f>IF(Monat!D30="Sa",0,Monat!I30)</f>
        <v/>
      </c>
      <c r="D17" s="12"/>
    </row>
    <row r="18" spans="1:12" ht="17">
      <c r="A18" s="9">
        <v>17</v>
      </c>
      <c r="B18" s="11">
        <f>IF(Monat!D31="Sa",0,Monat!J31)</f>
        <v>0</v>
      </c>
      <c r="C18" s="11" t="str">
        <f>IF(Monat!D31="Sa",0,Monat!I31)</f>
        <v/>
      </c>
      <c r="D18" s="12"/>
    </row>
    <row r="19" spans="1:12" ht="17">
      <c r="A19" s="9">
        <v>18</v>
      </c>
      <c r="B19" s="11">
        <f>IF(Monat!D32="Sa",0,Monat!J32)</f>
        <v>0</v>
      </c>
      <c r="C19" s="11" t="str">
        <f>IF(Monat!D32="Sa",0,Monat!I32)</f>
        <v/>
      </c>
      <c r="D19" s="12"/>
    </row>
    <row r="20" spans="1:12" ht="17">
      <c r="A20" s="9">
        <v>19</v>
      </c>
      <c r="B20" s="11">
        <f>IF(Monat!D33="Sa",0,Monat!J33)</f>
        <v>0</v>
      </c>
      <c r="C20" s="11" t="str">
        <f>IF(Monat!D33="Sa",0,Monat!I33)</f>
        <v/>
      </c>
      <c r="D20" s="12"/>
      <c r="L20" s="8"/>
    </row>
    <row r="21" spans="1:12" ht="17">
      <c r="A21" s="9">
        <v>20</v>
      </c>
      <c r="B21" s="11">
        <f>IF(Monat!D34="Sa",0,Monat!J34)</f>
        <v>0</v>
      </c>
      <c r="C21" s="11" t="str">
        <f>IF(Monat!D34="Sa",0,Monat!I34)</f>
        <v/>
      </c>
      <c r="D21" s="12"/>
      <c r="L21" s="8"/>
    </row>
    <row r="22" spans="1:12" ht="17">
      <c r="A22" s="9">
        <v>21</v>
      </c>
      <c r="B22" s="11">
        <f>IF(Monat!D35="Sa",0,Monat!J35)</f>
        <v>0</v>
      </c>
      <c r="C22" s="11" t="str">
        <f>IF(Monat!D35="Sa",0,Monat!I35)</f>
        <v/>
      </c>
      <c r="D22" s="12"/>
      <c r="L22" s="8"/>
    </row>
    <row r="23" spans="1:12" ht="17">
      <c r="A23" s="9">
        <v>22</v>
      </c>
      <c r="B23" s="11">
        <f>IF(Monat!D36="Sa",0,Monat!J36)</f>
        <v>0</v>
      </c>
      <c r="C23" s="11" t="str">
        <f>IF(Monat!D36="Sa",0,Monat!I36)</f>
        <v/>
      </c>
      <c r="D23" s="12"/>
      <c r="L23" s="8"/>
    </row>
    <row r="24" spans="1:12" ht="17">
      <c r="A24" s="9">
        <v>23</v>
      </c>
      <c r="B24" s="11">
        <f>IF(Monat!D37="Sa",0,Monat!J37)</f>
        <v>0</v>
      </c>
      <c r="C24" s="11" t="str">
        <f>IF(Monat!D37="Sa",0,Monat!I37)</f>
        <v/>
      </c>
      <c r="D24" s="12"/>
      <c r="L24" s="8"/>
    </row>
    <row r="25" spans="1:12" ht="17">
      <c r="A25" s="9">
        <v>24</v>
      </c>
      <c r="B25" s="11">
        <f>IF(Monat!D38="Sa",0,Monat!J38)</f>
        <v>0</v>
      </c>
      <c r="C25" s="11" t="str">
        <f>IF(Monat!D38="Sa",0,Monat!I38)</f>
        <v/>
      </c>
      <c r="D25" s="12"/>
      <c r="L25" s="8"/>
    </row>
    <row r="26" spans="1:12" ht="17">
      <c r="A26" s="9">
        <v>25</v>
      </c>
      <c r="B26" s="11">
        <f>IF(Monat!D39="Sa",0,Monat!J39)</f>
        <v>0</v>
      </c>
      <c r="C26" s="11" t="str">
        <f>IF(Monat!D39="Sa",0,Monat!I39)</f>
        <v/>
      </c>
      <c r="D26" s="12"/>
      <c r="L26" s="8"/>
    </row>
    <row r="27" spans="1:12" ht="17">
      <c r="A27" s="9">
        <v>26</v>
      </c>
      <c r="B27" s="11">
        <f>IF(Monat!D40="Sa",0,Monat!J40)</f>
        <v>0</v>
      </c>
      <c r="C27" s="11" t="str">
        <f>IF(Monat!D40="Sa",0,Monat!I40)</f>
        <v/>
      </c>
      <c r="D27" s="12"/>
      <c r="L27" s="8"/>
    </row>
    <row r="28" spans="1:12" ht="17">
      <c r="A28" s="9">
        <v>27</v>
      </c>
      <c r="B28" s="11">
        <f>IF(Monat!D41="Sa",0,Monat!J41)</f>
        <v>0</v>
      </c>
      <c r="C28" s="11" t="str">
        <f>IF(Monat!D41="Sa",0,Monat!I41)</f>
        <v/>
      </c>
      <c r="D28" s="12"/>
    </row>
    <row r="29" spans="1:12" ht="17">
      <c r="A29" s="9">
        <v>28</v>
      </c>
      <c r="B29" s="11">
        <f>IF(Monat!D42="Sa",0,Monat!J42)</f>
        <v>0</v>
      </c>
      <c r="C29" s="11" t="str">
        <f>IF(Monat!D42="Sa",0,Monat!I42)</f>
        <v/>
      </c>
      <c r="D29" s="12"/>
    </row>
    <row r="30" spans="1:12" ht="17">
      <c r="A30" s="9">
        <v>29</v>
      </c>
      <c r="B30" s="11">
        <f>IF(Monat!D43="Sa",0,Monat!J43)</f>
        <v>0</v>
      </c>
      <c r="C30" s="11" t="str">
        <f>IF(Monat!D43="Sa",0,Monat!I43)</f>
        <v/>
      </c>
      <c r="D30" s="12"/>
    </row>
    <row r="31" spans="1:12" ht="17">
      <c r="A31" s="9">
        <v>30</v>
      </c>
      <c r="B31" s="11">
        <f>IF(Monat!D44="Sa",0,Monat!J44)</f>
        <v>0</v>
      </c>
      <c r="C31" s="11" t="str">
        <f>IF(Monat!D44="Sa",0,Monat!I44)</f>
        <v/>
      </c>
      <c r="D31" s="12"/>
    </row>
    <row r="32" spans="1:12">
      <c r="A32" s="10"/>
    </row>
    <row r="50" spans="1:11">
      <c r="A50" s="6"/>
      <c r="B50" s="6"/>
      <c r="C50" s="6"/>
      <c r="D50" s="6"/>
      <c r="E50" s="6"/>
      <c r="F50" s="6"/>
      <c r="G50" s="6"/>
      <c r="H50" s="6"/>
      <c r="I50" s="6"/>
    </row>
    <row r="51" spans="1:11">
      <c r="A51" s="6"/>
      <c r="B51" s="6"/>
      <c r="C51" s="6"/>
      <c r="D51" s="6"/>
      <c r="E51" s="6"/>
      <c r="F51" s="6"/>
      <c r="G51" s="6"/>
      <c r="H51" s="7"/>
      <c r="I51" s="6"/>
    </row>
    <row r="52" spans="1:11">
      <c r="A52" s="6"/>
      <c r="B52" s="6"/>
      <c r="C52" s="6"/>
      <c r="D52" s="6"/>
      <c r="E52" s="6"/>
      <c r="F52" s="6"/>
      <c r="G52" s="6"/>
      <c r="H52" s="6"/>
      <c r="I52" s="6"/>
    </row>
    <row r="53" spans="1:11">
      <c r="A53" s="6"/>
      <c r="B53" s="6"/>
      <c r="C53" s="6"/>
      <c r="D53" s="6"/>
      <c r="E53" s="6"/>
      <c r="F53" s="6"/>
      <c r="G53" s="6"/>
      <c r="H53" s="6"/>
      <c r="I53" s="6"/>
    </row>
    <row r="54" spans="1:11" ht="16">
      <c r="C54" s="1"/>
      <c r="D54" s="1"/>
      <c r="E54" s="1"/>
      <c r="F54" s="1"/>
      <c r="I54" s="4"/>
      <c r="J54" s="4"/>
      <c r="K54" s="5"/>
    </row>
    <row r="55" spans="1:11">
      <c r="I55" s="78"/>
      <c r="J55" s="78"/>
      <c r="K55" s="2"/>
    </row>
    <row r="58" spans="1:11">
      <c r="C58" s="6"/>
      <c r="D58" s="6"/>
      <c r="E58" s="6"/>
      <c r="F58" s="6"/>
      <c r="G58" s="6"/>
      <c r="H58" s="6"/>
      <c r="I58" s="6"/>
    </row>
  </sheetData>
  <sheetProtection selectLockedCells="1"/>
  <mergeCells count="1">
    <mergeCell ref="I55:J55"/>
  </mergeCell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</vt:lpstr>
      <vt:lpstr>Hilfsspalte - NICHT LÖSCHEN!</vt:lpstr>
      <vt:lpstr>Monat!Druckbereich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Toferer;Andrea Höller</dc:creator>
  <cp:lastModifiedBy>Microsoft Office User</cp:lastModifiedBy>
  <cp:lastPrinted>2017-04-04T08:55:06Z</cp:lastPrinted>
  <dcterms:created xsi:type="dcterms:W3CDTF">2012-05-16T09:39:07Z</dcterms:created>
  <dcterms:modified xsi:type="dcterms:W3CDTF">2022-02-02T10:03:14Z</dcterms:modified>
</cp:coreProperties>
</file>